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BEOM YOO\Desktop\"/>
    </mc:Choice>
  </mc:AlternateContent>
  <bookViews>
    <workbookView xWindow="0" yWindow="0" windowWidth="28770" windowHeight="11370" xr2:uid="{00000000-000D-0000-FFFF-FFFF00000000}"/>
  </bookViews>
  <sheets>
    <sheet name="btngdmain" sheetId="1" r:id="rId1"/>
  </sheets>
  <calcPr calcId="171027"/>
</workbook>
</file>

<file path=xl/calcChain.xml><?xml version="1.0" encoding="utf-8"?>
<calcChain xmlns="http://schemas.openxmlformats.org/spreadsheetml/2006/main">
  <c r="O19" i="1" l="1"/>
  <c r="O13" i="1"/>
  <c r="O14" i="1"/>
  <c r="O22" i="1"/>
  <c r="O6" i="1"/>
  <c r="O20" i="1"/>
  <c r="O8" i="1"/>
  <c r="O11" i="1"/>
  <c r="O23" i="1"/>
  <c r="O3" i="1"/>
  <c r="O4" i="1"/>
  <c r="O5" i="1"/>
  <c r="O25" i="1"/>
  <c r="O24" i="1"/>
  <c r="O18" i="1"/>
  <c r="O12" i="1"/>
  <c r="O26" i="1"/>
  <c r="O15" i="1"/>
  <c r="O2" i="1"/>
  <c r="O16" i="1"/>
  <c r="O9" i="1"/>
  <c r="O17" i="1"/>
  <c r="O7" i="1"/>
  <c r="O21" i="1"/>
  <c r="O27" i="1"/>
  <c r="O10" i="1"/>
  <c r="M8" i="1" l="1"/>
  <c r="Q8" i="1" s="1"/>
  <c r="M11" i="1"/>
  <c r="Q11" i="1" s="1"/>
  <c r="M13" i="1"/>
  <c r="Q13" i="1" s="1"/>
  <c r="M4" i="1"/>
  <c r="Q4" i="1" s="1"/>
  <c r="M6" i="1"/>
  <c r="Q6" i="1" s="1"/>
  <c r="M15" i="1"/>
  <c r="Q15" i="1" s="1"/>
  <c r="M27" i="1"/>
  <c r="Q27" i="1" s="1"/>
  <c r="M12" i="1"/>
  <c r="Q12" i="1" s="1"/>
  <c r="M16" i="1"/>
  <c r="Q16" i="1" s="1"/>
  <c r="M19" i="1"/>
  <c r="Q19" i="1" s="1"/>
  <c r="M26" i="1"/>
  <c r="Q26" i="1" s="1"/>
  <c r="M5" i="1"/>
  <c r="Q5" i="1" s="1"/>
  <c r="M2" i="1"/>
  <c r="Q2" i="1" s="1"/>
  <c r="M7" i="1"/>
  <c r="Q7" i="1" s="1"/>
  <c r="M9" i="1"/>
  <c r="Q9" i="1" s="1"/>
  <c r="M10" i="1"/>
  <c r="Q10" i="1" s="1"/>
  <c r="M17" i="1"/>
  <c r="Q17" i="1" s="1"/>
  <c r="M18" i="1"/>
  <c r="Q18" i="1" s="1"/>
  <c r="M20" i="1"/>
  <c r="Q20" i="1" s="1"/>
  <c r="M21" i="1"/>
  <c r="Q21" i="1" s="1"/>
  <c r="M22" i="1"/>
  <c r="Q22" i="1" s="1"/>
  <c r="M23" i="1"/>
  <c r="Q23" i="1" s="1"/>
  <c r="M24" i="1"/>
  <c r="Q24" i="1" s="1"/>
  <c r="M25" i="1"/>
  <c r="Q25" i="1" s="1"/>
  <c r="M3" i="1"/>
  <c r="Q3" i="1" s="1"/>
  <c r="M14" i="1"/>
  <c r="Q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dslab</author>
  </authors>
  <commentList>
    <comment ref="E2" authorId="0" shapeId="0" xr:uid="{DC208D8F-E1BA-41C6-ADE3-1602AA251050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부실합니다</t>
        </r>
        <r>
          <rPr>
            <sz val="9"/>
            <color indexed="81"/>
            <rFont val="Tahoma"/>
            <family val="2"/>
          </rPr>
          <t>.</t>
        </r>
      </text>
    </comment>
    <comment ref="D3" authorId="0" shapeId="0" xr:uid="{3C7B19FF-F124-400D-8CEA-09286AAC96D1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E3" authorId="0" shapeId="0" xr:uid="{4EDD3615-3445-452E-A19D-B4C758AAEFDC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G3" authorId="0" shapeId="0" xr:uid="{76BD8A00-54B7-462D-A0B5-EBD4A0AA2453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Revision </t>
        </r>
        <r>
          <rPr>
            <sz val="9"/>
            <color indexed="81"/>
            <rFont val="돋움"/>
            <family val="3"/>
            <charset val="129"/>
          </rPr>
          <t>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 
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Activating the system according the signal 1.4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data process</t>
        </r>
        <r>
          <rPr>
            <sz val="9"/>
            <color indexed="81"/>
            <rFont val="돋움"/>
            <family val="3"/>
            <charset val="129"/>
          </rPr>
          <t>인데</t>
        </r>
        <r>
          <rPr>
            <sz val="9"/>
            <color indexed="81"/>
            <rFont val="Tahoma"/>
            <family val="2"/>
          </rPr>
          <t xml:space="preserve"> control flow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output 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 DFD level 2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level 3</t>
        </r>
        <r>
          <rPr>
            <sz val="9"/>
            <color indexed="81"/>
            <rFont val="돋움"/>
            <family val="3"/>
            <charset val="129"/>
          </rPr>
          <t>간에</t>
        </r>
        <r>
          <rPr>
            <sz val="9"/>
            <color indexed="81"/>
            <rFont val="Tahoma"/>
            <family val="2"/>
          </rPr>
          <t xml:space="preserve"> output data </t>
        </r>
        <r>
          <rPr>
            <sz val="9"/>
            <color indexed="81"/>
            <rFont val="돋움"/>
            <family val="3"/>
            <charset val="129"/>
          </rPr>
          <t>정의하는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시켜야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수업시간때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드렸던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것처럼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DFD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Structure Chart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</t>
        </r>
      </text>
    </comment>
    <comment ref="F5" authorId="0" shapeId="0" xr:uid="{F4537941-CBEE-4513-BF77-0CB8BE1378E0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SRS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방향으로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설명하는</t>
        </r>
        <r>
          <rPr>
            <sz val="9"/>
            <color indexed="81"/>
            <rFont val="Tahoma"/>
            <family val="2"/>
          </rPr>
          <t xml:space="preserve"> Introduction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, DFD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level 0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level 1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넘어가면서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급격하게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세분화되어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또</t>
        </r>
        <r>
          <rPr>
            <sz val="9"/>
            <color indexed="81"/>
            <rFont val="Tahoma"/>
            <family val="2"/>
          </rPr>
          <t xml:space="preserve"> DFD level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안맞는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Controller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동기화하는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신경쓰셔야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H5" authorId="0" shapeId="0" xr:uid="{699DB63E-170B-4A12-A980-056C08E186DC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I5" authorId="0" shapeId="0" xr:uid="{5CE128F1-0173-4117-AEDA-EAF7BBEBCB33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unit test </t>
        </r>
        <r>
          <rPr>
            <sz val="9"/>
            <color indexed="81"/>
            <rFont val="돋움"/>
            <family val="3"/>
            <charset val="129"/>
          </rPr>
          <t>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UTP </t>
        </r>
        <r>
          <rPr>
            <sz val="9"/>
            <color indexed="81"/>
            <rFont val="돋움"/>
            <family val="3"/>
            <charset val="129"/>
          </rPr>
          <t>보고서에는</t>
        </r>
        <r>
          <rPr>
            <sz val="9"/>
            <color indexed="81"/>
            <rFont val="Tahoma"/>
            <family val="2"/>
          </rPr>
          <t xml:space="preserve"> Test identification, Test case spec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하였고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나눠서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그러한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간단히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아쉬웠습니다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들어났으면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J5" authorId="0" shapeId="0" xr:uid="{B8ABCA4F-F80D-4394-AEC5-DF673A66B0E2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Test identification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외부</t>
        </r>
        <r>
          <rPr>
            <sz val="9"/>
            <color indexed="81"/>
            <rFont val="Tahoma"/>
            <family val="2"/>
          </rPr>
          <t xml:space="preserve"> terminator + </t>
        </r>
        <r>
          <rPr>
            <sz val="9"/>
            <color indexed="81"/>
            <rFont val="돋움"/>
            <family val="3"/>
            <charset val="129"/>
          </rPr>
          <t>기능을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뽑으신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내용으로는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어려웠는데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보고서를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보니까</t>
        </r>
        <r>
          <rPr>
            <sz val="9"/>
            <color indexed="81"/>
            <rFont val="Tahoma"/>
            <family val="2"/>
          </rPr>
          <t xml:space="preserve"> Input spec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잘하셨습니다</t>
        </r>
        <r>
          <rPr>
            <sz val="9"/>
            <color indexed="81"/>
            <rFont val="Tahoma"/>
            <family val="2"/>
          </rPr>
          <t>. Testing Report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몇개의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몇개가</t>
        </r>
        <r>
          <rPr>
            <sz val="9"/>
            <color indexed="81"/>
            <rFont val="Tahoma"/>
            <family val="2"/>
          </rPr>
          <t xml:space="preserve"> pass</t>
        </r>
        <r>
          <rPr>
            <sz val="9"/>
            <color indexed="81"/>
            <rFont val="돋움"/>
            <family val="3"/>
            <charset val="129"/>
          </rPr>
          <t>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몇개가</t>
        </r>
        <r>
          <rPr>
            <sz val="9"/>
            <color indexed="81"/>
            <rFont val="Tahoma"/>
            <family val="2"/>
          </rPr>
          <t xml:space="preserve"> fail</t>
        </r>
        <r>
          <rPr>
            <sz val="9"/>
            <color indexed="81"/>
            <rFont val="돋움"/>
            <family val="3"/>
            <charset val="129"/>
          </rPr>
          <t>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적혀있으면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K5" authorId="0" shapeId="0" xr:uid="{EEDABC9D-992C-455C-98ED-B8925E06126A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^^.</t>
        </r>
      </text>
    </comment>
    <comment ref="I6" authorId="0" shapeId="0" xr:uid="{C9ADB0B3-07DF-41DB-AEF6-804570EBAB31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Unit Test </t>
        </r>
        <r>
          <rPr>
            <sz val="9"/>
            <color indexed="81"/>
            <rFont val="돋움"/>
            <family val="3"/>
            <charset val="129"/>
          </rPr>
          <t>하느라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아쉬운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있다면</t>
        </r>
        <r>
          <rPr>
            <sz val="9"/>
            <color indexed="81"/>
            <rFont val="Tahoma"/>
            <family val="2"/>
          </rPr>
          <t xml:space="preserve">, test </t>
        </r>
        <r>
          <rPr>
            <sz val="9"/>
            <color indexed="81"/>
            <rFont val="돋움"/>
            <family val="3"/>
            <charset val="129"/>
          </rPr>
          <t>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대상을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선정할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좁은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선정한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아쉬움이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G8" authorId="0" shapeId="0" xr:uid="{292BEBCA-96AB-4E72-A03A-268973E3297D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SRA </t>
        </r>
        <r>
          <rPr>
            <sz val="9"/>
            <color indexed="81"/>
            <rFont val="돋움"/>
            <family val="3"/>
            <charset val="129"/>
          </rPr>
          <t>이전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버전과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리비전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버전에서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설명드렸던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Structure Chart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F9" authorId="0" shapeId="0" xr:uid="{16F58A9B-B925-41EB-B478-A52EC65DCB9A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SRS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간단하게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>.
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표기되어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드렸던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설명에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고민해서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G9" authorId="0" shapeId="0" xr:uid="{F868BFA0-D270-49CD-963E-609835BEC464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DFD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기본적으로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드렸던</t>
        </r>
        <r>
          <rPr>
            <sz val="9"/>
            <color indexed="81"/>
            <rFont val="Tahoma"/>
            <family val="2"/>
          </rPr>
          <t xml:space="preserve"> Level</t>
        </r>
        <r>
          <rPr>
            <sz val="9"/>
            <color indexed="81"/>
            <rFont val="돋움"/>
            <family val="3"/>
            <charset val="129"/>
          </rPr>
          <t>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것들과</t>
        </r>
        <r>
          <rPr>
            <sz val="9"/>
            <color indexed="81"/>
            <rFont val="Tahoma"/>
            <family val="2"/>
          </rPr>
          <t xml:space="preserve"> DFD Level 3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Control Chooser 4.1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먼저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Structure Chart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그려야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H9" authorId="0" shapeId="0" xr:uid="{09C1AE34-8356-442F-9C5B-8FC8A47DA1FA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F11" authorId="0" shapeId="0" xr:uid="{C99428E5-164D-4B4F-8A94-4853EEA49179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System Context Diagram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전체적으로</t>
        </r>
        <r>
          <rPr>
            <sz val="9"/>
            <color indexed="81"/>
            <rFont val="Tahoma"/>
            <family val="2"/>
          </rPr>
          <t xml:space="preserve"> Data Dictionary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>, DFD Level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증가함에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분할하는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봐야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State Transition Diagram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마찬가지로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수업시간때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드린내용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E12" authorId="0" shapeId="0" xr:uid="{125A5523-4315-4E33-8204-073C9F6C6D98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G12" authorId="0" shapeId="0" xr:uid="{8EDE7774-9BD5-4A87-BA00-D8772A9AB2AE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SRA </t>
        </r>
        <r>
          <rPr>
            <sz val="9"/>
            <color indexed="81"/>
            <rFont val="돋움"/>
            <family val="3"/>
            <charset val="129"/>
          </rPr>
          <t>수정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SRA rev2 </t>
        </r>
        <r>
          <rPr>
            <sz val="9"/>
            <color indexed="81"/>
            <rFont val="돋움"/>
            <family val="3"/>
            <charset val="129"/>
          </rPr>
          <t>문서의</t>
        </r>
        <r>
          <rPr>
            <sz val="9"/>
            <color indexed="81"/>
            <rFont val="Tahoma"/>
            <family val="2"/>
          </rPr>
          <t xml:space="preserve"> 3.2.3.3 Data Dictionary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Server Data Command, Cashier Display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2.1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프로세스의</t>
        </r>
        <r>
          <rPr>
            <sz val="9"/>
            <color indexed="81"/>
            <rFont val="Tahoma"/>
            <family val="2"/>
          </rPr>
          <t xml:space="preserve"> output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미흡한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말씀드린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생각해서</t>
        </r>
        <r>
          <rPr>
            <sz val="9"/>
            <color indexed="81"/>
            <rFont val="Tahoma"/>
            <family val="2"/>
          </rPr>
          <t xml:space="preserve"> Data Dictionary </t>
        </r>
        <r>
          <rPr>
            <sz val="9"/>
            <color indexed="81"/>
            <rFont val="돋움"/>
            <family val="3"/>
            <charset val="129"/>
          </rPr>
          <t>수정해주시면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드렸던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CheckSet()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생각해보셔야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같고</t>
        </r>
        <r>
          <rPr>
            <sz val="9"/>
            <color indexed="81"/>
            <rFont val="Tahoma"/>
            <family val="2"/>
          </rPr>
          <t xml:space="preserve"> Overall DFD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Structured Chart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그려야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.^^</t>
        </r>
      </text>
    </comment>
    <comment ref="G13" authorId="0" shapeId="0" xr:uid="{71A8B0D0-B002-4F10-A19C-7E324241672C}">
      <text>
        <r>
          <rPr>
            <b/>
            <sz val="9"/>
            <color indexed="81"/>
            <rFont val="Tahoma"/>
            <family val="2"/>
          </rPr>
          <t xml:space="preserve">dslab:
</t>
        </r>
        <r>
          <rPr>
            <sz val="9"/>
            <color indexed="81"/>
            <rFont val="돋움"/>
            <family val="3"/>
            <charset val="129"/>
          </rPr>
          <t>어느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두고</t>
        </r>
        <r>
          <rPr>
            <sz val="9"/>
            <color indexed="81"/>
            <rFont val="Tahoma"/>
            <family val="2"/>
          </rPr>
          <t xml:space="preserve"> revision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설명하는거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수업시간에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드렸던</t>
        </r>
        <r>
          <rPr>
            <sz val="9"/>
            <color indexed="81"/>
            <rFont val="Tahoma"/>
            <family val="2"/>
          </rPr>
          <t xml:space="preserve"> STD </t>
        </r>
        <r>
          <rPr>
            <sz val="9"/>
            <color indexed="81"/>
            <rFont val="돋움"/>
            <family val="3"/>
            <charset val="129"/>
          </rPr>
          <t>부분이랑</t>
        </r>
        <r>
          <rPr>
            <sz val="9"/>
            <color indexed="81"/>
            <rFont val="Tahoma"/>
            <family val="2"/>
          </rPr>
          <t xml:space="preserve"> Structure Chart </t>
        </r>
        <r>
          <rPr>
            <sz val="9"/>
            <color indexed="81"/>
            <rFont val="돋움"/>
            <family val="3"/>
            <charset val="129"/>
          </rPr>
          <t>수정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K13" authorId="0" shapeId="0" xr:uid="{EC9168F9-D06F-451B-B4D5-3F2E1FE8C4AF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^^.
</t>
        </r>
      </text>
    </comment>
    <comment ref="I14" authorId="0" shapeId="0" xr:uid="{E9CD7CF1-82D5-4A5E-849C-AF9CBBEC12EB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unit test </t>
        </r>
        <r>
          <rPr>
            <sz val="9"/>
            <color indexed="81"/>
            <rFont val="돋움"/>
            <family val="3"/>
            <charset val="129"/>
          </rPr>
          <t>하느라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함수의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분기별로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뽑아서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수행하셨는데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팀들과는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접근법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>.</t>
        </r>
      </text>
    </comment>
    <comment ref="J14" authorId="0" shapeId="0" xr:uid="{9CC47561-651F-4272-A29C-4E89357C202A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Introduction to Testing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설명한</t>
        </r>
        <r>
          <rPr>
            <sz val="9"/>
            <color indexed="81"/>
            <rFont val="Tahoma"/>
            <family val="2"/>
          </rPr>
          <t xml:space="preserve"> Category-Partitioning Test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이용하여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추출한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잘하셨습니다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J15" authorId="0" shapeId="0" xr:uid="{4B49DF98-EC64-404A-8103-B8C7C010B4B9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Scenario based test </t>
        </r>
        <r>
          <rPr>
            <sz val="9"/>
            <color indexed="81"/>
            <rFont val="돋움"/>
            <family val="3"/>
            <charset val="129"/>
          </rPr>
          <t>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붙여서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뽑는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접근방법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그러나</t>
        </r>
        <r>
          <rPr>
            <sz val="9"/>
            <color indexed="81"/>
            <rFont val="Tahoma"/>
            <family val="2"/>
          </rPr>
          <t>, 9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시나리오를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번과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번의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시나리오와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시나리오의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시나리오가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비슷한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비슷한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개수의</t>
        </r>
        <r>
          <rPr>
            <sz val="9"/>
            <color indexed="81"/>
            <rFont val="Tahoma"/>
            <family val="2"/>
          </rPr>
          <t xml:space="preserve"> feature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cover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잘하셨습니다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D17" authorId="0" shapeId="0" xr:uid="{DFD9A2CA-AD68-4FAD-A1CD-E4FEBFAB9408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F18" authorId="0" shapeId="0" xr:uid="{A9F378F6-34BC-4E9F-B193-F00FD2363673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System Context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외부</t>
        </r>
        <r>
          <rPr>
            <sz val="9"/>
            <color indexed="81"/>
            <rFont val="Tahoma"/>
            <family val="2"/>
          </rPr>
          <t xml:space="preserve"> entitiy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DFD level 2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data dictionary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단순한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거기에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있을지</t>
        </r>
        <r>
          <rPr>
            <sz val="9"/>
            <color indexed="81"/>
            <rFont val="Tahoma"/>
            <family val="2"/>
          </rPr>
          <t xml:space="preserve">..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드린내용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J19" authorId="0" shapeId="0" xr:uid="{C6FEDDC3-5B20-48FE-A83A-6A61E76860BD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System Testing </t>
        </r>
        <r>
          <rPr>
            <sz val="9"/>
            <color indexed="81"/>
            <rFont val="돋움"/>
            <family val="3"/>
            <charset val="129"/>
          </rPr>
          <t>하느라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 
7.1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Test design specification identifier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 7.4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Test identification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뽑고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>, 8.1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Test case specification identifier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Table </t>
        </r>
        <r>
          <rPr>
            <sz val="9"/>
            <color indexed="81"/>
            <rFont val="돋움"/>
            <family val="3"/>
            <charset val="129"/>
          </rPr>
          <t>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구체적이지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추상적으로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작성해주셨으면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K19" authorId="0" shapeId="0" xr:uid="{F2427D17-440B-4406-BEF4-CA93CAC943DF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^^.
</t>
        </r>
      </text>
    </comment>
    <comment ref="F20" authorId="0" shapeId="0" xr:uid="{C437010A-97FE-4B1B-BCA8-EC989AB27574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System Context Diagram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 description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DFD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넘버링이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level 3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control process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받는</t>
        </r>
        <r>
          <rPr>
            <sz val="9"/>
            <color indexed="81"/>
            <rFont val="Tahoma"/>
            <family val="2"/>
          </rPr>
          <t xml:space="preserve"> data process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내보내는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받아야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</t>
        </r>
      </text>
    </comment>
    <comment ref="I22" authorId="0" shapeId="0" xr:uid="{CBDB3B9E-BD2F-4FFB-9F6F-1D4FF54B4A60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unit test </t>
        </r>
        <r>
          <rPr>
            <sz val="9"/>
            <color indexed="81"/>
            <rFont val="돋움"/>
            <family val="3"/>
            <charset val="129"/>
          </rPr>
          <t>하느라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보고서에는</t>
        </r>
        <r>
          <rPr>
            <sz val="9"/>
            <color indexed="81"/>
            <rFont val="Tahoma"/>
            <family val="2"/>
          </rPr>
          <t xml:space="preserve"> test case spec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test </t>
        </r>
        <r>
          <rPr>
            <sz val="9"/>
            <color indexed="81"/>
            <rFont val="돋움"/>
            <family val="3"/>
            <charset val="129"/>
          </rPr>
          <t>대상에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입력값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예측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작성했는데에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발표에서는</t>
        </r>
        <r>
          <rPr>
            <sz val="9"/>
            <color indexed="81"/>
            <rFont val="Tahoma"/>
            <family val="2"/>
          </rPr>
          <t xml:space="preserve"> unit test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아쉬웠습니다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K22" authorId="0" shapeId="0" xr:uid="{E49A46BC-AC57-4AED-87AA-77BF0E0D5356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수고많으셨습니다</t>
        </r>
        <r>
          <rPr>
            <sz val="9"/>
            <color indexed="81"/>
            <rFont val="Tahoma"/>
            <family val="2"/>
          </rPr>
          <t>^^.</t>
        </r>
      </text>
    </comment>
    <comment ref="D23" authorId="0" shapeId="0" xr:uid="{E59625FA-EB42-4841-BF58-3E2FE8D3B4FF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부실합니다</t>
        </r>
        <r>
          <rPr>
            <sz val="9"/>
            <color indexed="81"/>
            <rFont val="Tahoma"/>
            <family val="2"/>
          </rPr>
          <t>.</t>
        </r>
      </text>
    </comment>
    <comment ref="F23" authorId="0" shapeId="0" xr:uid="{2D910599-49E0-4884-9F88-7454BA534A5A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발표자료가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Database Server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24" authorId="0" shapeId="0" xr:uid="{11BA41CB-6204-48C4-AB03-A46215B1163B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SRA revision </t>
        </r>
        <r>
          <rPr>
            <sz val="9"/>
            <color indexed="81"/>
            <rFont val="돋움"/>
            <family val="3"/>
            <charset val="129"/>
          </rPr>
          <t>하느라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먼저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발표에서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바뀌었는지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아쉬웠습니다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말씀드렸던</t>
        </r>
        <r>
          <rPr>
            <sz val="9"/>
            <color indexed="81"/>
            <rFont val="Tahoma"/>
            <family val="2"/>
          </rPr>
          <t xml:space="preserve"> structure chart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^^.</t>
        </r>
      </text>
    </comment>
    <comment ref="H25" authorId="0" shapeId="0" xr:uid="{913D7220-05F0-4845-AE10-BF6C9FB5AA02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I25" authorId="0" shapeId="0" xr:uid="{22C50D21-9E28-46CC-A833-EF2E3AC18056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Unit test </t>
        </r>
        <r>
          <rPr>
            <sz val="9"/>
            <color indexed="81"/>
            <rFont val="돋움"/>
            <family val="3"/>
            <charset val="129"/>
          </rPr>
          <t>하느라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Check </t>
        </r>
        <r>
          <rPr>
            <sz val="9"/>
            <color indexed="81"/>
            <rFont val="돋움"/>
            <family val="3"/>
            <charset val="129"/>
          </rPr>
          <t>도구에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간략한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재밌었습니다</t>
        </r>
        <r>
          <rPr>
            <sz val="9"/>
            <color indexed="81"/>
            <rFont val="Tahoma"/>
            <family val="2"/>
          </rPr>
          <t xml:space="preserve">. Test </t>
        </r>
        <r>
          <rPr>
            <sz val="9"/>
            <color indexed="81"/>
            <rFont val="돋움"/>
            <family val="3"/>
            <charset val="129"/>
          </rPr>
          <t>대상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선정한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몇몇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구체적이지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발표자료와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unit test case spec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추상적으로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적혀있습니다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보고서에는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입력값은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그러지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K25" authorId="0" shapeId="0" xr:uid="{95ED4A66-207A-483B-88A9-3504360E81A9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^^.</t>
        </r>
      </text>
    </comment>
    <comment ref="J26" authorId="0" shapeId="0" xr:uid="{7E68271C-7B5D-4109-B155-121A5AFFF4B5}">
      <text>
        <r>
          <rPr>
            <b/>
            <sz val="9"/>
            <color indexed="81"/>
            <rFont val="Tahoma"/>
            <family val="2"/>
          </rPr>
          <t>dslab: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요구사항이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간략한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기능설명을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가지고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뽑으셨는데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그에따라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비해서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양이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STP </t>
        </r>
        <r>
          <rPr>
            <sz val="9"/>
            <color indexed="81"/>
            <rFont val="돋움"/>
            <family val="3"/>
            <charset val="129"/>
          </rPr>
          <t>보고서의</t>
        </r>
        <r>
          <rPr>
            <sz val="9"/>
            <color indexed="81"/>
            <rFont val="Tahoma"/>
            <family val="2"/>
          </rPr>
          <t xml:space="preserve"> 8.1 Test case specification identifier </t>
        </r>
        <r>
          <rPr>
            <sz val="9"/>
            <color indexed="81"/>
            <rFont val="돋움"/>
            <family val="3"/>
            <charset val="129"/>
          </rPr>
          <t>부분의</t>
        </r>
        <r>
          <rPr>
            <sz val="9"/>
            <color indexed="81"/>
            <rFont val="Tahoma"/>
            <family val="2"/>
          </rPr>
          <t xml:space="preserve"> input specification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output specification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출력값은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추상적으로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어느정도는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작성해주셔야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고생하셨습니다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<sst xmlns="http://schemas.openxmlformats.org/spreadsheetml/2006/main" count="105" uniqueCount="92">
  <si>
    <t>학번</t>
  </si>
  <si>
    <t>성명</t>
  </si>
  <si>
    <t>팀</t>
    <phoneticPr fontId="1" type="noConversion"/>
  </si>
  <si>
    <t>중간고사 (20)</t>
    <phoneticPr fontId="1" type="noConversion"/>
  </si>
  <si>
    <t>기말고사 (20)</t>
    <phoneticPr fontId="1" type="noConversion"/>
  </si>
  <si>
    <t>출석 (10)</t>
    <phoneticPr fontId="1" type="noConversion"/>
  </si>
  <si>
    <t>학점</t>
    <phoneticPr fontId="1" type="noConversion"/>
  </si>
  <si>
    <t>총점 (100)</t>
    <phoneticPr fontId="1" type="noConversion"/>
  </si>
  <si>
    <t>HW #2 (5)</t>
    <phoneticPr fontId="1" type="noConversion"/>
  </si>
  <si>
    <t>HW #1 (5)</t>
    <phoneticPr fontId="1" type="noConversion"/>
  </si>
  <si>
    <t>HW #3 (5)</t>
    <phoneticPr fontId="1" type="noConversion"/>
  </si>
  <si>
    <t>TP #1 (7)</t>
    <phoneticPr fontId="1" type="noConversion"/>
  </si>
  <si>
    <t>TP #2 (7)</t>
    <phoneticPr fontId="1" type="noConversion"/>
  </si>
  <si>
    <t>TP #3 (7)</t>
    <phoneticPr fontId="1" type="noConversion"/>
  </si>
  <si>
    <t>TP #4 (7)</t>
    <phoneticPr fontId="1" type="noConversion"/>
  </si>
  <si>
    <t>TP #5 (7)</t>
    <phoneticPr fontId="1" type="noConversion"/>
  </si>
  <si>
    <t>중간고사
(100)</t>
    <phoneticPr fontId="1" type="noConversion"/>
  </si>
  <si>
    <t>기말고사 (100)</t>
    <phoneticPr fontId="1" type="noConversion"/>
  </si>
  <si>
    <t>A (35%)</t>
    <phoneticPr fontId="1" type="noConversion"/>
  </si>
  <si>
    <t>B (35%)</t>
    <phoneticPr fontId="1" type="noConversion"/>
  </si>
  <si>
    <t>201211178</t>
  </si>
  <si>
    <t>201211187</t>
  </si>
  <si>
    <t>201211355</t>
  </si>
  <si>
    <t>201311264</t>
  </si>
  <si>
    <t>201311272</t>
  </si>
  <si>
    <t>201311283</t>
  </si>
  <si>
    <t>201311322</t>
  </si>
  <si>
    <t>201411276</t>
  </si>
  <si>
    <t>201411283</t>
  </si>
  <si>
    <t>201411313</t>
  </si>
  <si>
    <t>201411318</t>
  </si>
  <si>
    <t>201610070</t>
  </si>
  <si>
    <t>201611248</t>
  </si>
  <si>
    <t>201611259</t>
  </si>
  <si>
    <t>201611263</t>
  </si>
  <si>
    <t>201611264</t>
  </si>
  <si>
    <t>201611277</t>
  </si>
  <si>
    <t>201611284</t>
  </si>
  <si>
    <t>201611293</t>
  </si>
  <si>
    <t>201611296</t>
  </si>
  <si>
    <t>201611299</t>
  </si>
  <si>
    <t>201611303</t>
  </si>
  <si>
    <t>201611304</t>
  </si>
  <si>
    <t>201611306</t>
  </si>
  <si>
    <t>201610379</t>
  </si>
  <si>
    <t>201610401</t>
  </si>
  <si>
    <t>민경훈</t>
  </si>
  <si>
    <t>배승현</t>
  </si>
  <si>
    <t>손지웅</t>
  </si>
  <si>
    <t>김병식</t>
  </si>
  <si>
    <t>나경수</t>
  </si>
  <si>
    <t>송형선</t>
  </si>
  <si>
    <t>홍지민</t>
  </si>
  <si>
    <t>서수빈</t>
  </si>
  <si>
    <t>유병찬</t>
  </si>
  <si>
    <t>장진서</t>
  </si>
  <si>
    <t>함형준</t>
  </si>
  <si>
    <t>김지우</t>
  </si>
  <si>
    <t>강병성</t>
  </si>
  <si>
    <t>남궁건</t>
  </si>
  <si>
    <t>박성호</t>
  </si>
  <si>
    <t>박현우</t>
  </si>
  <si>
    <t>이동관</t>
  </si>
  <si>
    <t>이유진</t>
  </si>
  <si>
    <t>전다윤</t>
  </si>
  <si>
    <t>정위대</t>
  </si>
  <si>
    <t>정희승</t>
  </si>
  <si>
    <t>조정익</t>
  </si>
  <si>
    <t>채민형</t>
  </si>
  <si>
    <t>최병규</t>
  </si>
  <si>
    <t>김나연</t>
  </si>
  <si>
    <t>손하영</t>
  </si>
  <si>
    <t>T1</t>
    <phoneticPr fontId="1" type="noConversion"/>
  </si>
  <si>
    <t>T1</t>
    <phoneticPr fontId="1" type="noConversion"/>
  </si>
  <si>
    <t>T1</t>
    <phoneticPr fontId="1" type="noConversion"/>
  </si>
  <si>
    <t>T2</t>
    <phoneticPr fontId="1" type="noConversion"/>
  </si>
  <si>
    <t>T2</t>
    <phoneticPr fontId="1" type="noConversion"/>
  </si>
  <si>
    <t>T4</t>
    <phoneticPr fontId="1" type="noConversion"/>
  </si>
  <si>
    <t>T4</t>
    <phoneticPr fontId="1" type="noConversion"/>
  </si>
  <si>
    <t>T3</t>
    <phoneticPr fontId="1" type="noConversion"/>
  </si>
  <si>
    <t>T3</t>
    <phoneticPr fontId="1" type="noConversion"/>
  </si>
  <si>
    <t>T3</t>
    <phoneticPr fontId="1" type="noConversion"/>
  </si>
  <si>
    <t>T3</t>
    <phoneticPr fontId="1" type="noConversion"/>
  </si>
  <si>
    <t>T6</t>
    <phoneticPr fontId="1" type="noConversion"/>
  </si>
  <si>
    <t>T5</t>
    <phoneticPr fontId="1" type="noConversion"/>
  </si>
  <si>
    <t>T6</t>
    <phoneticPr fontId="1" type="noConversion"/>
  </si>
  <si>
    <t>휴학</t>
    <phoneticPr fontId="1" type="noConversion"/>
  </si>
  <si>
    <t>휴학</t>
    <phoneticPr fontId="1" type="noConversion"/>
  </si>
  <si>
    <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</si>
  <si>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 xml:space="preserve"> </t>
    <phoneticPr fontId="1" type="noConversion"/>
  </si>
  <si>
    <t>총원 : 23명</t>
    <phoneticPr fontId="1" type="noConversion"/>
  </si>
  <si>
    <t>8명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</si>
</sst>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돋움체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NumberFormat="1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21"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표4" displayName="표4" ref="A1:R27" totalsRowShown="0" headerRowDxfId="20" dataDxfId="19" tableBorderDxfId="18" headerRowCellStyle="표준" dataCellStyle="표준">
  <autoFilter ref="A1:R27" xr:uid="{00000000-0009-0000-0100-000004000000}"/>
  <sortState ref="A2:R27">
    <sortCondition ref="B1:B27"/>
  </sortState>
  <tableColumns count="18">
    <tableColumn id="1" xr3:uid="{00000000-0010-0000-0000-000001000000}" name="학번" dataDxfId="17" dataCellStyle="표준"/>
    <tableColumn id="2" xr3:uid="{00000000-0010-0000-0000-000002000000}" name="성명" dataDxfId="16" dataCellStyle="표준"/>
    <tableColumn id="3" xr3:uid="{00000000-0010-0000-0000-000003000000}" name="팀" dataDxfId="15" dataCellStyle="표준"/>
    <tableColumn id="16" xr3:uid="{00000000-0010-0000-0000-000010000000}" name="HW #1 (5)" dataDxfId="14"/>
    <tableColumn id="18" xr3:uid="{00000000-0010-0000-0000-000012000000}" name="HW #2 (5)" dataDxfId="13"/>
    <tableColumn id="4" xr3:uid="{00000000-0010-0000-0000-000004000000}" name="TP #1 (7)" dataDxfId="12" dataCellStyle="표준"/>
    <tableColumn id="5" xr3:uid="{00000000-0010-0000-0000-000005000000}" name="TP #2 (7)" dataDxfId="11" dataCellStyle="표준"/>
    <tableColumn id="19" xr3:uid="{00000000-0010-0000-0000-000013000000}" name="HW #3 (5)" dataDxfId="10"/>
    <tableColumn id="6" xr3:uid="{00000000-0010-0000-0000-000006000000}" name="TP #3 (7)" dataDxfId="9" dataCellStyle="표준"/>
    <tableColumn id="7" xr3:uid="{00000000-0010-0000-0000-000007000000}" name="TP #4 (7)" dataDxfId="8" dataCellStyle="표준"/>
    <tableColumn id="8" xr3:uid="{00000000-0010-0000-0000-000008000000}" name="TP #5 (7)" dataDxfId="7" dataCellStyle="표준"/>
    <tableColumn id="14" xr3:uid="{00000000-0010-0000-0000-00000E000000}" name="중간고사_x000a_(100)" dataDxfId="6"/>
    <tableColumn id="9" xr3:uid="{00000000-0010-0000-0000-000009000000}" name="중간고사 (20)" dataDxfId="5" dataCellStyle="표준">
      <calculatedColumnFormula>표4[[#This Row],[중간고사
(100)]]*0.2</calculatedColumnFormula>
    </tableColumn>
    <tableColumn id="15" xr3:uid="{00000000-0010-0000-0000-00000F000000}" name="기말고사 (100)" dataDxfId="4"/>
    <tableColumn id="10" xr3:uid="{00000000-0010-0000-0000-00000A000000}" name="기말고사 (20)" dataDxfId="3" dataCellStyle="표준">
      <calculatedColumnFormula>표4[[#This Row],[기말고사 (100)]]*0.2</calculatedColumnFormula>
    </tableColumn>
    <tableColumn id="11" xr3:uid="{00000000-0010-0000-0000-00000B000000}" name="출석 (10)" dataDxfId="2" dataCellStyle="표준"/>
    <tableColumn id="12" xr3:uid="{00000000-0010-0000-0000-00000C000000}" name="총점 (100)" dataDxfId="1" dataCellStyle="표준">
      <calculatedColumnFormula>SUM(D2:K2,M2,O2,P2)</calculatedColumnFormula>
    </tableColumn>
    <tableColumn id="13" xr3:uid="{00000000-0010-0000-0000-00000D000000}" name="학점" dataDxfId="0" dataCellStyle="표준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tabSelected="1" zoomScaleNormal="100" workbookViewId="0">
      <selection activeCell="W6" sqref="W6"/>
    </sheetView>
  </sheetViews>
  <sheetFormatPr defaultColWidth="9" defaultRowHeight="16.5" x14ac:dyDescent="0.3"/>
  <cols>
    <col min="1" max="1" width="8.75" style="4" customWidth="1"/>
    <col min="2" max="2" width="8" style="4" customWidth="1"/>
    <col min="3" max="3" width="6.125" style="4" customWidth="1"/>
    <col min="4" max="5" width="7.75" style="4" customWidth="1"/>
    <col min="6" max="12" width="7.75" style="14" customWidth="1"/>
    <col min="13" max="18" width="8.75" style="14" customWidth="1"/>
    <col min="19" max="16384" width="9" style="4"/>
  </cols>
  <sheetData>
    <row r="1" spans="1:25" ht="35.450000000000003" customHeight="1" x14ac:dyDescent="0.3">
      <c r="A1" s="1" t="s">
        <v>0</v>
      </c>
      <c r="B1" s="2" t="s">
        <v>1</v>
      </c>
      <c r="C1" s="2" t="s">
        <v>2</v>
      </c>
      <c r="D1" s="3" t="s">
        <v>9</v>
      </c>
      <c r="E1" s="3" t="s">
        <v>8</v>
      </c>
      <c r="F1" s="3" t="s">
        <v>11</v>
      </c>
      <c r="G1" s="3" t="s">
        <v>12</v>
      </c>
      <c r="H1" s="3" t="s">
        <v>10</v>
      </c>
      <c r="I1" s="3" t="s">
        <v>13</v>
      </c>
      <c r="J1" s="3" t="s">
        <v>14</v>
      </c>
      <c r="K1" s="3" t="s">
        <v>15</v>
      </c>
      <c r="L1" s="3" t="s">
        <v>16</v>
      </c>
      <c r="M1" s="3" t="s">
        <v>3</v>
      </c>
      <c r="N1" s="3" t="s">
        <v>17</v>
      </c>
      <c r="O1" s="3" t="s">
        <v>4</v>
      </c>
      <c r="P1" s="3" t="s">
        <v>5</v>
      </c>
      <c r="Q1" s="3" t="s">
        <v>7</v>
      </c>
      <c r="R1" s="3" t="s">
        <v>6</v>
      </c>
    </row>
    <row r="2" spans="1:25" x14ac:dyDescent="0.3">
      <c r="A2" s="16" t="s">
        <v>32</v>
      </c>
      <c r="B2" s="16" t="s">
        <v>58</v>
      </c>
      <c r="C2" s="5" t="s">
        <v>83</v>
      </c>
      <c r="D2" s="6">
        <v>0</v>
      </c>
      <c r="E2" s="6">
        <v>4.8</v>
      </c>
      <c r="F2" s="6">
        <v>7</v>
      </c>
      <c r="G2" s="6">
        <v>6.8</v>
      </c>
      <c r="H2" s="6">
        <v>5</v>
      </c>
      <c r="I2" s="6">
        <v>6.5</v>
      </c>
      <c r="J2" s="6">
        <v>7</v>
      </c>
      <c r="K2" s="6">
        <v>7</v>
      </c>
      <c r="L2" s="6">
        <v>62</v>
      </c>
      <c r="M2" s="6">
        <f>표4[[#This Row],[중간고사
(100)]]*0.2</f>
        <v>12.4</v>
      </c>
      <c r="N2" s="6">
        <v>60</v>
      </c>
      <c r="O2" s="6">
        <f>표4[[#This Row],[기말고사 (100)]]*0.2</f>
        <v>12</v>
      </c>
      <c r="P2" s="6">
        <v>8</v>
      </c>
      <c r="Q2" s="6">
        <f>SUM(D2:K2,M2,O2,P2)</f>
        <v>76.5</v>
      </c>
      <c r="R2" s="5"/>
    </row>
    <row r="3" spans="1:25" x14ac:dyDescent="0.3">
      <c r="A3" s="8" t="s">
        <v>44</v>
      </c>
      <c r="B3" s="8" t="s">
        <v>70</v>
      </c>
      <c r="C3" s="9" t="s">
        <v>85</v>
      </c>
      <c r="D3" s="12">
        <v>4.8</v>
      </c>
      <c r="E3" s="12">
        <v>4.8</v>
      </c>
      <c r="F3" s="10">
        <v>7</v>
      </c>
      <c r="G3" s="10">
        <v>6.8</v>
      </c>
      <c r="H3" s="12">
        <v>5</v>
      </c>
      <c r="I3" s="10">
        <v>6.5</v>
      </c>
      <c r="J3" s="10">
        <v>7</v>
      </c>
      <c r="K3" s="10">
        <v>7</v>
      </c>
      <c r="L3" s="12">
        <v>80</v>
      </c>
      <c r="M3" s="11">
        <f>표4[[#This Row],[중간고사
(100)]]*0.2</f>
        <v>16</v>
      </c>
      <c r="N3" s="12">
        <v>80</v>
      </c>
      <c r="O3" s="11">
        <f>표4[[#This Row],[기말고사 (100)]]*0.2</f>
        <v>16</v>
      </c>
      <c r="P3" s="10">
        <v>9</v>
      </c>
      <c r="Q3" s="11">
        <f>SUM(D3:K3,M3,O3,P3)</f>
        <v>89.9</v>
      </c>
      <c r="R3" s="9"/>
    </row>
    <row r="4" spans="1:25" x14ac:dyDescent="0.3">
      <c r="A4" s="7" t="s">
        <v>23</v>
      </c>
      <c r="B4" s="7" t="s">
        <v>49</v>
      </c>
      <c r="C4" s="5" t="s">
        <v>85</v>
      </c>
      <c r="D4" s="6">
        <v>5</v>
      </c>
      <c r="E4" s="6">
        <v>5</v>
      </c>
      <c r="F4" s="6">
        <v>7</v>
      </c>
      <c r="G4" s="6">
        <v>6.8</v>
      </c>
      <c r="H4" s="6">
        <v>5</v>
      </c>
      <c r="I4" s="6">
        <v>6.5</v>
      </c>
      <c r="J4" s="6">
        <v>7</v>
      </c>
      <c r="K4" s="6">
        <v>7</v>
      </c>
      <c r="L4" s="6">
        <v>73</v>
      </c>
      <c r="M4" s="6">
        <f>표4[[#This Row],[중간고사
(100)]]*0.2</f>
        <v>14.600000000000001</v>
      </c>
      <c r="N4" s="6">
        <v>75</v>
      </c>
      <c r="O4" s="6">
        <f>표4[[#This Row],[기말고사 (100)]]*0.2</f>
        <v>15</v>
      </c>
      <c r="P4" s="6">
        <v>9.6999999999999993</v>
      </c>
      <c r="Q4" s="6">
        <f>SUM(D4:K4,M4,O4,P4)</f>
        <v>88.600000000000009</v>
      </c>
      <c r="R4" s="5"/>
    </row>
    <row r="5" spans="1:25" x14ac:dyDescent="0.3">
      <c r="A5" s="7" t="s">
        <v>31</v>
      </c>
      <c r="B5" s="7" t="s">
        <v>57</v>
      </c>
      <c r="C5" s="5" t="s">
        <v>85</v>
      </c>
      <c r="D5" s="6">
        <v>5</v>
      </c>
      <c r="E5" s="6">
        <v>5</v>
      </c>
      <c r="F5" s="6">
        <v>7</v>
      </c>
      <c r="G5" s="6">
        <v>6.8</v>
      </c>
      <c r="H5" s="6">
        <v>4.8</v>
      </c>
      <c r="I5" s="6">
        <v>6.5</v>
      </c>
      <c r="J5" s="6">
        <v>7</v>
      </c>
      <c r="K5" s="6">
        <v>7</v>
      </c>
      <c r="L5" s="6">
        <v>65</v>
      </c>
      <c r="M5" s="6">
        <f>표4[[#This Row],[중간고사
(100)]]*0.2</f>
        <v>13</v>
      </c>
      <c r="N5" s="6">
        <v>85</v>
      </c>
      <c r="O5" s="6">
        <f>표4[[#This Row],[기말고사 (100)]]*0.2</f>
        <v>17</v>
      </c>
      <c r="P5" s="6">
        <v>10</v>
      </c>
      <c r="Q5" s="6">
        <f>SUM(D5:K5,M5,O5,P5)</f>
        <v>89.1</v>
      </c>
      <c r="R5" s="5"/>
    </row>
    <row r="6" spans="1:25" x14ac:dyDescent="0.3">
      <c r="A6" s="8" t="s">
        <v>24</v>
      </c>
      <c r="B6" s="8" t="s">
        <v>50</v>
      </c>
      <c r="C6" s="5" t="s">
        <v>73</v>
      </c>
      <c r="D6" s="6">
        <v>5</v>
      </c>
      <c r="E6" s="6">
        <v>5</v>
      </c>
      <c r="F6" s="6">
        <v>6.8</v>
      </c>
      <c r="G6" s="6">
        <v>6.8</v>
      </c>
      <c r="H6" s="6">
        <v>5</v>
      </c>
      <c r="I6" s="6">
        <v>6.3</v>
      </c>
      <c r="J6" s="6">
        <v>6.5</v>
      </c>
      <c r="K6" s="6">
        <v>7</v>
      </c>
      <c r="L6" s="6">
        <v>87</v>
      </c>
      <c r="M6" s="6">
        <f>표4[[#This Row],[중간고사
(100)]]*0.2</f>
        <v>17.400000000000002</v>
      </c>
      <c r="N6" s="6">
        <v>85</v>
      </c>
      <c r="O6" s="6">
        <f>표4[[#This Row],[기말고사 (100)]]*0.2</f>
        <v>17</v>
      </c>
      <c r="P6" s="6">
        <v>9.4</v>
      </c>
      <c r="Q6" s="6">
        <f>SUM(D6:K6,M6,O6,P6)</f>
        <v>92.2</v>
      </c>
      <c r="R6" s="5"/>
    </row>
    <row r="7" spans="1:25" x14ac:dyDescent="0.3">
      <c r="A7" s="7" t="s">
        <v>33</v>
      </c>
      <c r="B7" s="7" t="s">
        <v>59</v>
      </c>
      <c r="C7" s="5" t="s">
        <v>81</v>
      </c>
      <c r="D7" s="6">
        <v>5</v>
      </c>
      <c r="E7" s="6">
        <v>0</v>
      </c>
      <c r="F7" s="6">
        <v>6.8</v>
      </c>
      <c r="G7" s="6">
        <v>6.5</v>
      </c>
      <c r="H7" s="6">
        <v>5</v>
      </c>
      <c r="I7" s="6">
        <v>0</v>
      </c>
      <c r="J7" s="6">
        <v>0</v>
      </c>
      <c r="K7" s="6">
        <v>0</v>
      </c>
      <c r="L7" s="6">
        <v>65</v>
      </c>
      <c r="M7" s="6">
        <f>표4[[#This Row],[중간고사
(100)]]*0.2</f>
        <v>13</v>
      </c>
      <c r="N7" s="6">
        <v>55</v>
      </c>
      <c r="O7" s="6">
        <f>표4[[#This Row],[기말고사 (100)]]*0.2</f>
        <v>11</v>
      </c>
      <c r="P7" s="6">
        <v>6</v>
      </c>
      <c r="Q7" s="6">
        <f>SUM(D7:K7,M7,O7,P7)</f>
        <v>53.3</v>
      </c>
      <c r="R7" s="5"/>
    </row>
    <row r="8" spans="1:25" x14ac:dyDescent="0.3">
      <c r="A8" s="8" t="s">
        <v>20</v>
      </c>
      <c r="B8" s="8" t="s">
        <v>46</v>
      </c>
      <c r="C8" s="5" t="s">
        <v>77</v>
      </c>
      <c r="D8" s="6">
        <v>5</v>
      </c>
      <c r="E8" s="6">
        <v>5</v>
      </c>
      <c r="F8" s="6">
        <v>6.8</v>
      </c>
      <c r="G8" s="6">
        <v>7</v>
      </c>
      <c r="H8" s="6">
        <v>5</v>
      </c>
      <c r="I8" s="6">
        <v>6.5</v>
      </c>
      <c r="J8" s="6">
        <v>7</v>
      </c>
      <c r="K8" s="6">
        <v>7</v>
      </c>
      <c r="L8" s="6">
        <v>76</v>
      </c>
      <c r="M8" s="6">
        <f>표4[[#This Row],[중간고사
(100)]]*0.2</f>
        <v>15.200000000000001</v>
      </c>
      <c r="N8" s="6">
        <v>75</v>
      </c>
      <c r="O8" s="6">
        <f>표4[[#This Row],[기말고사 (100)]]*0.2</f>
        <v>15</v>
      </c>
      <c r="P8" s="6">
        <v>10</v>
      </c>
      <c r="Q8" s="6">
        <f>SUM(D8:K8,M8,O8,P8)</f>
        <v>89.5</v>
      </c>
      <c r="R8" s="5"/>
    </row>
    <row r="9" spans="1:25" x14ac:dyDescent="0.3">
      <c r="A9" s="8" t="s">
        <v>34</v>
      </c>
      <c r="B9" s="8" t="s">
        <v>60</v>
      </c>
      <c r="C9" s="5" t="s">
        <v>81</v>
      </c>
      <c r="D9" s="6">
        <v>5</v>
      </c>
      <c r="E9" s="6">
        <v>5</v>
      </c>
      <c r="F9" s="6">
        <v>6.8</v>
      </c>
      <c r="G9" s="6">
        <v>6.5</v>
      </c>
      <c r="H9" s="6">
        <v>4.8</v>
      </c>
      <c r="I9" s="6">
        <v>0</v>
      </c>
      <c r="J9" s="6">
        <v>0</v>
      </c>
      <c r="K9" s="6">
        <v>0</v>
      </c>
      <c r="L9" s="6">
        <v>95</v>
      </c>
      <c r="M9" s="6">
        <f>표4[[#This Row],[중간고사
(100)]]*0.2</f>
        <v>19</v>
      </c>
      <c r="N9" s="6">
        <v>65</v>
      </c>
      <c r="O9" s="6">
        <f>표4[[#This Row],[기말고사 (100)]]*0.2</f>
        <v>13</v>
      </c>
      <c r="P9" s="6">
        <v>7</v>
      </c>
      <c r="Q9" s="6">
        <f>SUM(D9:K9,M9,O9,P9)</f>
        <v>67.099999999999994</v>
      </c>
      <c r="R9" s="5"/>
    </row>
    <row r="10" spans="1:25" x14ac:dyDescent="0.3">
      <c r="A10" s="7" t="s">
        <v>35</v>
      </c>
      <c r="B10" s="7" t="s">
        <v>61</v>
      </c>
      <c r="C10" s="5"/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6"/>
      <c r="M10" s="6">
        <f>표4[[#This Row],[중간고사
(100)]]*0.2</f>
        <v>0</v>
      </c>
      <c r="N10" s="6"/>
      <c r="O10" s="6">
        <f>표4[[#This Row],[기말고사 (100)]]*0.2</f>
        <v>0</v>
      </c>
      <c r="P10" s="6"/>
      <c r="Q10" s="6">
        <f>SUM(D10:K10,M10,O10,P10)</f>
        <v>0</v>
      </c>
      <c r="R10" s="5" t="s">
        <v>86</v>
      </c>
    </row>
    <row r="11" spans="1:25" x14ac:dyDescent="0.3">
      <c r="A11" s="7" t="s">
        <v>21</v>
      </c>
      <c r="B11" s="7" t="s">
        <v>47</v>
      </c>
      <c r="C11" s="5" t="s">
        <v>78</v>
      </c>
      <c r="D11" s="6">
        <v>5</v>
      </c>
      <c r="E11" s="6">
        <v>5</v>
      </c>
      <c r="F11" s="6">
        <v>6.8</v>
      </c>
      <c r="G11" s="6">
        <v>7</v>
      </c>
      <c r="H11" s="6">
        <v>5</v>
      </c>
      <c r="I11" s="6">
        <v>6.5</v>
      </c>
      <c r="J11" s="6">
        <v>7</v>
      </c>
      <c r="K11" s="6">
        <v>7</v>
      </c>
      <c r="L11" s="6">
        <v>78</v>
      </c>
      <c r="M11" s="6">
        <f>표4[[#This Row],[중간고사
(100)]]*0.2</f>
        <v>15.600000000000001</v>
      </c>
      <c r="N11" s="6">
        <v>70</v>
      </c>
      <c r="O11" s="6">
        <f>표4[[#This Row],[기말고사 (100)]]*0.2</f>
        <v>14</v>
      </c>
      <c r="P11" s="6">
        <v>9.4</v>
      </c>
      <c r="Q11" s="6">
        <f>SUM(D11:K11,M11,O11,P11)</f>
        <v>88.300000000000011</v>
      </c>
      <c r="R11" s="5"/>
    </row>
    <row r="12" spans="1:25" x14ac:dyDescent="0.3">
      <c r="A12" s="7" t="s">
        <v>27</v>
      </c>
      <c r="B12" s="7" t="s">
        <v>53</v>
      </c>
      <c r="C12" s="5" t="s">
        <v>74</v>
      </c>
      <c r="D12" s="6">
        <v>5</v>
      </c>
      <c r="E12" s="6">
        <v>4.8</v>
      </c>
      <c r="F12" s="6">
        <v>6.8</v>
      </c>
      <c r="G12" s="6">
        <v>6.8</v>
      </c>
      <c r="H12" s="6">
        <v>5</v>
      </c>
      <c r="I12" s="6">
        <v>6.3</v>
      </c>
      <c r="J12" s="6">
        <v>6.5</v>
      </c>
      <c r="K12" s="6">
        <v>7</v>
      </c>
      <c r="L12" s="6">
        <v>65</v>
      </c>
      <c r="M12" s="6">
        <f>표4[[#This Row],[중간고사
(100)]]*0.2</f>
        <v>13</v>
      </c>
      <c r="N12" s="6">
        <v>75</v>
      </c>
      <c r="O12" s="6">
        <f>표4[[#This Row],[기말고사 (100)]]*0.2</f>
        <v>15</v>
      </c>
      <c r="P12" s="6">
        <v>9.4</v>
      </c>
      <c r="Q12" s="6">
        <f>SUM(D12:K12,M12,O12,P12)</f>
        <v>85.600000000000009</v>
      </c>
      <c r="R12" s="5"/>
    </row>
    <row r="13" spans="1:25" x14ac:dyDescent="0.3">
      <c r="A13" s="8" t="s">
        <v>22</v>
      </c>
      <c r="B13" s="8" t="s">
        <v>48</v>
      </c>
      <c r="C13" s="5" t="s">
        <v>84</v>
      </c>
      <c r="D13" s="6">
        <v>5</v>
      </c>
      <c r="E13" s="6">
        <v>5</v>
      </c>
      <c r="F13" s="6">
        <v>6.5</v>
      </c>
      <c r="G13" s="6">
        <v>7</v>
      </c>
      <c r="H13" s="6">
        <v>5</v>
      </c>
      <c r="I13" s="6">
        <v>7</v>
      </c>
      <c r="J13" s="6">
        <v>7</v>
      </c>
      <c r="K13" s="6">
        <v>7</v>
      </c>
      <c r="L13" s="6">
        <v>90</v>
      </c>
      <c r="M13" s="6">
        <f>표4[[#This Row],[중간고사
(100)]]*0.2</f>
        <v>18</v>
      </c>
      <c r="N13" s="6">
        <v>75</v>
      </c>
      <c r="O13" s="6">
        <f>표4[[#This Row],[기말고사 (100)]]*0.2</f>
        <v>15</v>
      </c>
      <c r="P13" s="6">
        <v>9.4</v>
      </c>
      <c r="Q13" s="6">
        <f>SUM(D13:K13,M13,O13,P13)</f>
        <v>91.9</v>
      </c>
      <c r="R13" s="5"/>
    </row>
    <row r="14" spans="1:25" x14ac:dyDescent="0.3">
      <c r="A14" s="7" t="s">
        <v>45</v>
      </c>
      <c r="B14" s="7" t="s">
        <v>71</v>
      </c>
      <c r="C14" s="9" t="s">
        <v>84</v>
      </c>
      <c r="D14" s="12">
        <v>5</v>
      </c>
      <c r="E14" s="12">
        <v>5</v>
      </c>
      <c r="F14" s="10">
        <v>6.5</v>
      </c>
      <c r="G14" s="10">
        <v>7</v>
      </c>
      <c r="H14" s="12">
        <v>5</v>
      </c>
      <c r="I14" s="10">
        <v>7</v>
      </c>
      <c r="J14" s="10">
        <v>7</v>
      </c>
      <c r="K14" s="10">
        <v>7</v>
      </c>
      <c r="L14" s="12">
        <v>90</v>
      </c>
      <c r="M14" s="11">
        <f>표4[[#This Row],[중간고사
(100)]]*0.2</f>
        <v>18</v>
      </c>
      <c r="N14" s="12">
        <v>75</v>
      </c>
      <c r="O14" s="11">
        <f>표4[[#This Row],[기말고사 (100)]]*0.2</f>
        <v>15</v>
      </c>
      <c r="P14" s="10">
        <v>9</v>
      </c>
      <c r="Q14" s="11">
        <f>SUM(D14:K14,M14,O14,P14)</f>
        <v>91.5</v>
      </c>
      <c r="R14" s="9"/>
    </row>
    <row r="15" spans="1:25" x14ac:dyDescent="0.3">
      <c r="A15" s="7" t="s">
        <v>25</v>
      </c>
      <c r="B15" s="7" t="s">
        <v>51</v>
      </c>
      <c r="C15" s="5" t="s">
        <v>78</v>
      </c>
      <c r="D15" s="6">
        <v>5</v>
      </c>
      <c r="E15" s="6">
        <v>5</v>
      </c>
      <c r="F15" s="6">
        <v>6.8</v>
      </c>
      <c r="G15" s="6">
        <v>7</v>
      </c>
      <c r="H15" s="6">
        <v>5</v>
      </c>
      <c r="I15" s="6">
        <v>6.5</v>
      </c>
      <c r="J15" s="6">
        <v>7</v>
      </c>
      <c r="K15" s="6">
        <v>7</v>
      </c>
      <c r="L15" s="6">
        <v>70</v>
      </c>
      <c r="M15" s="6">
        <f>표4[[#This Row],[중간고사
(100)]]*0.2</f>
        <v>14</v>
      </c>
      <c r="N15" s="6">
        <v>75</v>
      </c>
      <c r="O15" s="6">
        <f>표4[[#This Row],[기말고사 (100)]]*0.2</f>
        <v>15</v>
      </c>
      <c r="P15" s="6">
        <v>8.4</v>
      </c>
      <c r="Q15" s="6">
        <f>SUM(D15:K15,M15,O15,P15)</f>
        <v>86.7</v>
      </c>
      <c r="R15" s="5"/>
      <c r="Y15" s="15" t="s">
        <v>88</v>
      </c>
    </row>
    <row r="16" spans="1:25" x14ac:dyDescent="0.3">
      <c r="A16" s="8" t="s">
        <v>28</v>
      </c>
      <c r="B16" s="8" t="s">
        <v>54</v>
      </c>
      <c r="C16" s="5" t="s">
        <v>82</v>
      </c>
      <c r="D16" s="6">
        <v>5</v>
      </c>
      <c r="E16" s="6">
        <v>5</v>
      </c>
      <c r="F16" s="6">
        <v>6.8</v>
      </c>
      <c r="G16" s="6">
        <v>6.5</v>
      </c>
      <c r="H16" s="6">
        <v>5</v>
      </c>
      <c r="I16" s="6">
        <v>0</v>
      </c>
      <c r="J16" s="6">
        <v>0</v>
      </c>
      <c r="K16" s="6">
        <v>0</v>
      </c>
      <c r="L16" s="6">
        <v>95</v>
      </c>
      <c r="M16" s="6">
        <f>표4[[#This Row],[중간고사
(100)]]*0.2</f>
        <v>19</v>
      </c>
      <c r="N16" s="6">
        <v>50</v>
      </c>
      <c r="O16" s="6">
        <f>표4[[#This Row],[기말고사 (100)]]*0.2</f>
        <v>10</v>
      </c>
      <c r="P16" s="6">
        <v>7.7</v>
      </c>
      <c r="Q16" s="6">
        <f>SUM(D16:K16,M16,O16,P16)</f>
        <v>65</v>
      </c>
      <c r="R16" s="5"/>
      <c r="Y16" s="15" t="s">
        <v>89</v>
      </c>
    </row>
    <row r="17" spans="1:25" x14ac:dyDescent="0.3">
      <c r="A17" s="8" t="s">
        <v>36</v>
      </c>
      <c r="B17" s="8" t="s">
        <v>62</v>
      </c>
      <c r="C17" s="5" t="s">
        <v>80</v>
      </c>
      <c r="D17" s="6">
        <v>4.8</v>
      </c>
      <c r="E17" s="6">
        <v>0</v>
      </c>
      <c r="F17" s="6">
        <v>6.8</v>
      </c>
      <c r="G17" s="6">
        <v>6.5</v>
      </c>
      <c r="H17" s="6">
        <v>5</v>
      </c>
      <c r="I17" s="6">
        <v>0</v>
      </c>
      <c r="J17" s="6">
        <v>0</v>
      </c>
      <c r="K17" s="6">
        <v>0</v>
      </c>
      <c r="L17" s="6">
        <v>70</v>
      </c>
      <c r="M17" s="6">
        <f>표4[[#This Row],[중간고사
(100)]]*0.2</f>
        <v>14</v>
      </c>
      <c r="N17" s="6">
        <v>50</v>
      </c>
      <c r="O17" s="6">
        <f>표4[[#This Row],[기말고사 (100)]]*0.2</f>
        <v>10</v>
      </c>
      <c r="P17" s="6">
        <v>7.4</v>
      </c>
      <c r="Q17" s="6">
        <f>SUM(D17:K17,M17,O17,P17)</f>
        <v>54.5</v>
      </c>
      <c r="R17" s="5"/>
      <c r="Y17" s="15" t="s">
        <v>89</v>
      </c>
    </row>
    <row r="18" spans="1:25" x14ac:dyDescent="0.3">
      <c r="A18" s="7" t="s">
        <v>37</v>
      </c>
      <c r="B18" s="7" t="s">
        <v>63</v>
      </c>
      <c r="C18" s="5" t="s">
        <v>76</v>
      </c>
      <c r="D18" s="6">
        <v>5</v>
      </c>
      <c r="E18" s="6">
        <v>5</v>
      </c>
      <c r="F18" s="6">
        <v>6.8</v>
      </c>
      <c r="G18" s="6">
        <v>6.5</v>
      </c>
      <c r="H18" s="6">
        <v>5</v>
      </c>
      <c r="I18" s="6">
        <v>6</v>
      </c>
      <c r="J18" s="6">
        <v>5.5</v>
      </c>
      <c r="K18" s="6">
        <v>7</v>
      </c>
      <c r="L18" s="6">
        <v>75</v>
      </c>
      <c r="M18" s="6">
        <f>표4[[#This Row],[중간고사
(100)]]*0.2</f>
        <v>15</v>
      </c>
      <c r="N18" s="6">
        <v>70</v>
      </c>
      <c r="O18" s="6">
        <f>표4[[#This Row],[기말고사 (100)]]*0.2</f>
        <v>14</v>
      </c>
      <c r="P18" s="6">
        <v>9.4</v>
      </c>
      <c r="Q18" s="6">
        <f>SUM(D18:K18,M18,O18,P18)</f>
        <v>85.2</v>
      </c>
      <c r="R18" s="5"/>
    </row>
    <row r="19" spans="1:25" x14ac:dyDescent="0.3">
      <c r="A19" s="7" t="s">
        <v>29</v>
      </c>
      <c r="B19" s="7" t="s">
        <v>55</v>
      </c>
      <c r="C19" s="9" t="s">
        <v>72</v>
      </c>
      <c r="D19" s="6">
        <v>5</v>
      </c>
      <c r="E19" s="10">
        <v>5</v>
      </c>
      <c r="F19" s="10">
        <v>6.8</v>
      </c>
      <c r="G19" s="10">
        <v>6.8</v>
      </c>
      <c r="H19" s="10">
        <v>5</v>
      </c>
      <c r="I19" s="10">
        <v>6.3</v>
      </c>
      <c r="J19" s="10">
        <v>6.5</v>
      </c>
      <c r="K19" s="10">
        <v>7</v>
      </c>
      <c r="L19" s="10">
        <v>93</v>
      </c>
      <c r="M19" s="11">
        <f>표4[[#This Row],[중간고사
(100)]]*0.2</f>
        <v>18.600000000000001</v>
      </c>
      <c r="N19" s="11">
        <v>70</v>
      </c>
      <c r="O19" s="11">
        <f>표4[[#This Row],[기말고사 (100)]]*0.2</f>
        <v>14</v>
      </c>
      <c r="P19" s="10">
        <v>10</v>
      </c>
      <c r="Q19" s="11">
        <f>SUM(D19:K19,M19,O19,P19)</f>
        <v>91</v>
      </c>
      <c r="R19" s="5"/>
    </row>
    <row r="20" spans="1:25" x14ac:dyDescent="0.3">
      <c r="A20" s="8" t="s">
        <v>38</v>
      </c>
      <c r="B20" s="8" t="s">
        <v>64</v>
      </c>
      <c r="C20" s="5" t="s">
        <v>74</v>
      </c>
      <c r="D20" s="6">
        <v>5</v>
      </c>
      <c r="E20" s="6">
        <v>5</v>
      </c>
      <c r="F20" s="6">
        <v>6.8</v>
      </c>
      <c r="G20" s="6">
        <v>6.8</v>
      </c>
      <c r="H20" s="6">
        <v>5</v>
      </c>
      <c r="I20" s="6">
        <v>6.3</v>
      </c>
      <c r="J20" s="6">
        <v>6.5</v>
      </c>
      <c r="K20" s="6">
        <v>7</v>
      </c>
      <c r="L20" s="6">
        <v>85</v>
      </c>
      <c r="M20" s="6">
        <f>표4[[#This Row],[중간고사
(100)]]*0.2</f>
        <v>17</v>
      </c>
      <c r="N20" s="6">
        <v>65</v>
      </c>
      <c r="O20" s="6">
        <f>표4[[#This Row],[기말고사 (100)]]*0.2</f>
        <v>13</v>
      </c>
      <c r="P20" s="6">
        <v>9.4</v>
      </c>
      <c r="Q20" s="6">
        <f>SUM(D20:K20,M20,O20,P20)</f>
        <v>87.800000000000011</v>
      </c>
      <c r="R20" s="5"/>
    </row>
    <row r="21" spans="1:25" x14ac:dyDescent="0.3">
      <c r="A21" s="7" t="s">
        <v>39</v>
      </c>
      <c r="B21" s="7" t="s">
        <v>65</v>
      </c>
      <c r="C21" s="5" t="s">
        <v>79</v>
      </c>
      <c r="D21" s="6">
        <v>5</v>
      </c>
      <c r="E21" s="6">
        <v>0</v>
      </c>
      <c r="F21" s="6">
        <v>6.8</v>
      </c>
      <c r="G21" s="6">
        <v>6.5</v>
      </c>
      <c r="H21" s="6">
        <v>0</v>
      </c>
      <c r="I21" s="6">
        <v>0</v>
      </c>
      <c r="J21" s="6">
        <v>0</v>
      </c>
      <c r="K21" s="6"/>
      <c r="L21" s="6"/>
      <c r="M21" s="6">
        <f>표4[[#This Row],[중간고사
(100)]]*0.2</f>
        <v>0</v>
      </c>
      <c r="N21" s="6"/>
      <c r="O21" s="6">
        <f>표4[[#This Row],[기말고사 (100)]]*0.2</f>
        <v>0</v>
      </c>
      <c r="P21" s="6"/>
      <c r="Q21" s="6">
        <f>SUM(D21:K21,M21,O21,P21)</f>
        <v>18.3</v>
      </c>
      <c r="R21" s="5" t="s">
        <v>87</v>
      </c>
    </row>
    <row r="22" spans="1:25" x14ac:dyDescent="0.3">
      <c r="A22" s="8" t="s">
        <v>40</v>
      </c>
      <c r="B22" s="8" t="s">
        <v>66</v>
      </c>
      <c r="C22" s="5" t="s">
        <v>77</v>
      </c>
      <c r="D22" s="6">
        <v>5</v>
      </c>
      <c r="E22" s="6">
        <v>5</v>
      </c>
      <c r="F22" s="6">
        <v>6.8</v>
      </c>
      <c r="G22" s="6">
        <v>7</v>
      </c>
      <c r="H22" s="6">
        <v>5</v>
      </c>
      <c r="I22" s="6">
        <v>6.5</v>
      </c>
      <c r="J22" s="6">
        <v>7</v>
      </c>
      <c r="K22" s="6">
        <v>7</v>
      </c>
      <c r="L22" s="6">
        <v>85</v>
      </c>
      <c r="M22" s="6">
        <f>표4[[#This Row],[중간고사
(100)]]*0.2</f>
        <v>17</v>
      </c>
      <c r="N22" s="6">
        <v>65</v>
      </c>
      <c r="O22" s="6">
        <f>표4[[#This Row],[기말고사 (100)]]*0.2</f>
        <v>13</v>
      </c>
      <c r="P22" s="6">
        <v>9.4</v>
      </c>
      <c r="Q22" s="6">
        <f>SUM(D22:K22,M22,O22,P22)</f>
        <v>88.7</v>
      </c>
      <c r="R22" s="5"/>
    </row>
    <row r="23" spans="1:25" x14ac:dyDescent="0.3">
      <c r="A23" s="7" t="s">
        <v>41</v>
      </c>
      <c r="B23" s="7" t="s">
        <v>67</v>
      </c>
      <c r="C23" s="9" t="s">
        <v>84</v>
      </c>
      <c r="D23" s="12">
        <v>4.8</v>
      </c>
      <c r="E23" s="12">
        <v>5</v>
      </c>
      <c r="F23" s="10">
        <v>6.5</v>
      </c>
      <c r="G23" s="10">
        <v>7</v>
      </c>
      <c r="H23" s="12">
        <v>5</v>
      </c>
      <c r="I23" s="10">
        <v>7</v>
      </c>
      <c r="J23" s="10">
        <v>7</v>
      </c>
      <c r="K23" s="10">
        <v>7</v>
      </c>
      <c r="L23" s="12">
        <v>80</v>
      </c>
      <c r="M23" s="11">
        <f>표4[[#This Row],[중간고사
(100)]]*0.2</f>
        <v>16</v>
      </c>
      <c r="N23" s="12">
        <v>60</v>
      </c>
      <c r="O23" s="11">
        <f>표4[[#This Row],[기말고사 (100)]]*0.2</f>
        <v>12</v>
      </c>
      <c r="P23" s="10">
        <v>9</v>
      </c>
      <c r="Q23" s="11">
        <f>SUM(D23:K23,M23,O23,P23)</f>
        <v>86.3</v>
      </c>
      <c r="R23" s="9"/>
    </row>
    <row r="24" spans="1:25" x14ac:dyDescent="0.3">
      <c r="A24" s="8" t="s">
        <v>42</v>
      </c>
      <c r="B24" s="8" t="s">
        <v>68</v>
      </c>
      <c r="C24" s="9" t="s">
        <v>76</v>
      </c>
      <c r="D24" s="12">
        <v>5</v>
      </c>
      <c r="E24" s="12">
        <v>5</v>
      </c>
      <c r="F24" s="10">
        <v>6.8</v>
      </c>
      <c r="G24" s="10">
        <v>6.5</v>
      </c>
      <c r="H24" s="12">
        <v>5</v>
      </c>
      <c r="I24" s="10">
        <v>6</v>
      </c>
      <c r="J24" s="10">
        <v>5.5</v>
      </c>
      <c r="K24" s="10">
        <v>7</v>
      </c>
      <c r="L24" s="12">
        <v>73</v>
      </c>
      <c r="M24" s="11">
        <f>표4[[#This Row],[중간고사
(100)]]*0.2</f>
        <v>14.600000000000001</v>
      </c>
      <c r="N24" s="12">
        <v>75</v>
      </c>
      <c r="O24" s="11">
        <f>표4[[#This Row],[기말고사 (100)]]*0.2</f>
        <v>15</v>
      </c>
      <c r="P24" s="10">
        <v>10</v>
      </c>
      <c r="Q24" s="11">
        <f>SUM(D24:K24,M24,O24,P24)</f>
        <v>86.4</v>
      </c>
      <c r="R24" s="9"/>
    </row>
    <row r="25" spans="1:25" x14ac:dyDescent="0.3">
      <c r="A25" s="7" t="s">
        <v>43</v>
      </c>
      <c r="B25" s="7" t="s">
        <v>69</v>
      </c>
      <c r="C25" s="9" t="s">
        <v>75</v>
      </c>
      <c r="D25" s="12">
        <v>5</v>
      </c>
      <c r="E25" s="12">
        <v>5</v>
      </c>
      <c r="F25" s="10">
        <v>6.8</v>
      </c>
      <c r="G25" s="10">
        <v>6.5</v>
      </c>
      <c r="H25" s="12">
        <v>4.8</v>
      </c>
      <c r="I25" s="10">
        <v>6</v>
      </c>
      <c r="J25" s="10">
        <v>5.5</v>
      </c>
      <c r="K25" s="10">
        <v>7</v>
      </c>
      <c r="L25" s="12">
        <v>82</v>
      </c>
      <c r="M25" s="11">
        <f>표4[[#This Row],[중간고사
(100)]]*0.2</f>
        <v>16.400000000000002</v>
      </c>
      <c r="N25" s="12">
        <v>75</v>
      </c>
      <c r="O25" s="11">
        <f>표4[[#This Row],[기말고사 (100)]]*0.2</f>
        <v>15</v>
      </c>
      <c r="P25" s="10">
        <v>9</v>
      </c>
      <c r="Q25" s="11">
        <f>SUM(D25:K25,M25,O25,P25)</f>
        <v>87</v>
      </c>
      <c r="R25" s="9"/>
    </row>
    <row r="26" spans="1:25" x14ac:dyDescent="0.3">
      <c r="A26" s="8" t="s">
        <v>30</v>
      </c>
      <c r="B26" s="8" t="s">
        <v>56</v>
      </c>
      <c r="C26" s="5" t="s">
        <v>76</v>
      </c>
      <c r="D26" s="6">
        <v>5</v>
      </c>
      <c r="E26" s="6">
        <v>5</v>
      </c>
      <c r="F26" s="6">
        <v>6.8</v>
      </c>
      <c r="G26" s="6">
        <v>6.5</v>
      </c>
      <c r="H26" s="6">
        <v>5</v>
      </c>
      <c r="I26" s="6">
        <v>6</v>
      </c>
      <c r="J26" s="6">
        <v>5.5</v>
      </c>
      <c r="K26" s="6">
        <v>7</v>
      </c>
      <c r="L26" s="6">
        <v>70</v>
      </c>
      <c r="M26" s="6">
        <f>표4[[#This Row],[중간고사
(100)]]*0.2</f>
        <v>14</v>
      </c>
      <c r="N26" s="6">
        <v>75</v>
      </c>
      <c r="O26" s="6">
        <f>표4[[#This Row],[기말고사 (100)]]*0.2</f>
        <v>15</v>
      </c>
      <c r="P26" s="6">
        <v>9</v>
      </c>
      <c r="Q26" s="6">
        <f>SUM(D26:K26,M26,O26,P26)</f>
        <v>84.8</v>
      </c>
      <c r="R26" s="5"/>
    </row>
    <row r="27" spans="1:25" x14ac:dyDescent="0.3">
      <c r="A27" s="8" t="s">
        <v>26</v>
      </c>
      <c r="B27" s="8" t="s">
        <v>52</v>
      </c>
      <c r="C27" s="5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/>
      <c r="L27" s="6"/>
      <c r="M27" s="6">
        <f>표4[[#This Row],[중간고사
(100)]]*0.2</f>
        <v>0</v>
      </c>
      <c r="N27" s="6"/>
      <c r="O27" s="6">
        <f>표4[[#This Row],[기말고사 (100)]]*0.2</f>
        <v>0</v>
      </c>
      <c r="P27" s="6"/>
      <c r="Q27" s="6">
        <f>SUM(D27:K27,M27,O27,P27)</f>
        <v>0</v>
      </c>
      <c r="R27" s="5" t="s">
        <v>86</v>
      </c>
    </row>
    <row r="28" spans="1:25" ht="17.45" customHeight="1" x14ac:dyDescent="0.3">
      <c r="E28" s="12"/>
      <c r="F28" s="10"/>
      <c r="G28" s="10"/>
      <c r="H28" s="13"/>
      <c r="I28" s="10"/>
      <c r="J28" s="10"/>
      <c r="K28" s="10"/>
      <c r="L28" s="13"/>
      <c r="M28" s="11"/>
      <c r="N28" s="13"/>
      <c r="O28" s="11"/>
      <c r="P28" s="10"/>
      <c r="Q28" s="11"/>
      <c r="R28" s="9"/>
    </row>
    <row r="29" spans="1:25" x14ac:dyDescent="0.3">
      <c r="E29" s="12"/>
      <c r="F29" s="10"/>
      <c r="G29" s="10"/>
      <c r="H29" s="13"/>
      <c r="I29" s="10"/>
      <c r="J29" s="10"/>
      <c r="K29" s="10"/>
      <c r="L29" s="13"/>
      <c r="M29" s="11"/>
      <c r="N29" s="13"/>
      <c r="O29" s="11"/>
      <c r="P29" s="10"/>
      <c r="Q29" s="11"/>
      <c r="R29" s="9"/>
    </row>
    <row r="30" spans="1:25" x14ac:dyDescent="0.3">
      <c r="B30" s="5" t="s">
        <v>90</v>
      </c>
      <c r="C30" s="5"/>
      <c r="D30" s="6" t="s">
        <v>18</v>
      </c>
      <c r="E30" s="6" t="s">
        <v>91</v>
      </c>
      <c r="F30" s="10"/>
      <c r="G30" s="10"/>
      <c r="H30" s="13"/>
      <c r="I30" s="10"/>
      <c r="J30" s="10"/>
      <c r="K30" s="10"/>
      <c r="L30" s="13"/>
      <c r="M30" s="11"/>
      <c r="N30" s="13"/>
      <c r="O30" s="11"/>
      <c r="P30" s="10"/>
      <c r="Q30" s="11"/>
      <c r="R30" s="9"/>
    </row>
    <row r="31" spans="1:25" x14ac:dyDescent="0.3">
      <c r="B31" s="5"/>
      <c r="C31" s="5"/>
      <c r="D31" s="6" t="s">
        <v>19</v>
      </c>
      <c r="E31" s="6" t="s">
        <v>91</v>
      </c>
      <c r="F31" s="10"/>
      <c r="G31" s="10"/>
      <c r="H31" s="13"/>
      <c r="I31" s="10"/>
      <c r="J31" s="10"/>
      <c r="K31" s="10"/>
      <c r="L31" s="13"/>
      <c r="M31" s="11"/>
      <c r="N31" s="13"/>
      <c r="O31" s="11"/>
      <c r="P31" s="10"/>
      <c r="Q31" s="11"/>
      <c r="R31" s="9"/>
    </row>
  </sheetData>
  <phoneticPr fontId="1" type="noConversion"/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JUNBEOM YOO</cp:lastModifiedBy>
  <dcterms:created xsi:type="dcterms:W3CDTF">2015-10-02T13:17:01Z</dcterms:created>
  <dcterms:modified xsi:type="dcterms:W3CDTF">2017-12-14T10:28:17Z</dcterms:modified>
</cp:coreProperties>
</file>